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3_1\Desktop\Лагерь 2025\"/>
    </mc:Choice>
  </mc:AlternateContent>
  <xr:revisionPtr revIDLastSave="0" documentId="13_ncr:1_{92D1EA74-DB47-4007-A8C7-538152B18ADE}" xr6:coauthVersionLast="37" xr6:coauthVersionMax="47" xr10:uidLastSave="{00000000-0000-0000-0000-000000000000}"/>
  <bookViews>
    <workbookView xWindow="0" yWindow="0" windowWidth="28800" windowHeight="12225" xr2:uid="{2D1C2225-9A33-4540-BFA1-44F829DB9F8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8" i="1"/>
  <c r="L119" i="1" s="1"/>
  <c r="L108" i="1"/>
  <c r="L100" i="1"/>
  <c r="L99" i="1"/>
  <c r="L89" i="1"/>
  <c r="L80" i="1"/>
  <c r="L81" i="1" s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I195" i="1"/>
  <c r="G195" i="1"/>
  <c r="J176" i="1"/>
  <c r="I176" i="1"/>
  <c r="H176" i="1"/>
  <c r="G176" i="1"/>
  <c r="I157" i="1"/>
  <c r="G157" i="1"/>
  <c r="J157" i="1"/>
  <c r="H157" i="1"/>
  <c r="J138" i="1"/>
  <c r="G138" i="1"/>
  <c r="I138" i="1"/>
  <c r="H138" i="1"/>
  <c r="I119" i="1"/>
  <c r="J119" i="1"/>
  <c r="H119" i="1"/>
  <c r="G119" i="1"/>
  <c r="I100" i="1"/>
  <c r="J100" i="1"/>
  <c r="G100" i="1"/>
  <c r="L196" i="1"/>
  <c r="J81" i="1"/>
  <c r="F81" i="1"/>
  <c r="I81" i="1"/>
  <c r="H81" i="1"/>
  <c r="G81" i="1"/>
  <c r="H62" i="1"/>
  <c r="J62" i="1"/>
  <c r="F62" i="1"/>
  <c r="G62" i="1"/>
  <c r="I43" i="1"/>
  <c r="J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<sst xmlns="http://schemas.openxmlformats.org/spreadsheetml/2006/main" count="426" uniqueCount="161">
  <si>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</si>
  <si>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</si>
  <si>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</si>
  <si>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</si>
  <si>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</si>
  <si>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</si>
  <si>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</si>
  <si>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</si>
  <si>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</si>
  <si>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</si>
  <si>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</si>
  <si>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</si>
  <si>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</si>
  <si>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</si>
  <si>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</si>
  <si>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</si>
  <si>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</si>
  <si>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</si>
  <si>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</si>
  <si>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</si>
  <si>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</si>
  <si>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</si>
  <si>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</si>
  <si>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</si>
  <si>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</si>
  <si>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</si>
  <si>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</si>
  <si>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</si>
  <si>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</si>
  <si>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</si>
  <si>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</si>
  <si>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</si>
  <si>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</si>
  <si>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</si>
  <si>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</si>
  <si>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</si>
  <si>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</si>
  <si>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</si>
  <si>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</si>
  <si>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49</t>
  </si>
  <si>
    <t>Макароны отварные с сыром</t>
  </si>
  <si>
    <t>ТТК 1.1</t>
  </si>
  <si>
    <t>мучное бл.</t>
  </si>
  <si>
    <t>Оладьи с повидлом</t>
  </si>
  <si>
    <t>ТТК 6.6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</si>
  <si>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</si>
  <si>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</si>
  <si>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</si>
  <si>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</si>
  <si>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</si>
  <si>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</si>
  <si>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</si>
  <si>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</si>
  <si>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</si>
  <si>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</si>
  <si>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</si>
  <si>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</si>
  <si>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</si>
  <si>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</si>
  <si>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</si>
  <si>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</si>
  <si>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</si>
  <si>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</si>
  <si>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Омлет паровой с мясом</t>
  </si>
  <si>
    <t>ТТК 6.8</t>
  </si>
  <si>
    <t>овощи</t>
  </si>
  <si>
    <t>Помидор свежий</t>
  </si>
  <si>
    <t>ТТК 4.1</t>
  </si>
  <si>
    <t>булочное</t>
  </si>
  <si>
    <t>Кондитерское изделие</t>
  </si>
  <si>
    <t>Чай с сахаром</t>
  </si>
  <si>
    <t>ТТК 8.2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</si>
  <si>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</si>
  <si>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</si>
  <si>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</si>
  <si>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</si>
  <si>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</si>
  <si>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</si>
  <si>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</si>
  <si>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</si>
  <si>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</si>
  <si>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Каша вязкая молочная из хлопьев овсяных "Геркулес" с маслом сливочным</t>
  </si>
  <si>
    <t>порц.блюдо</t>
  </si>
  <si>
    <t>Сыр порциями</t>
  </si>
  <si>
    <t>Батон пектиновый</t>
  </si>
  <si>
    <t>ТТК 3.10</t>
  </si>
  <si>
    <t>ТТК 3.3</t>
  </si>
  <si>
    <t>Какао с молоком</t>
  </si>
  <si>
    <t>ТТК 8.12</t>
  </si>
  <si>
    <t>Салат "Весна"</t>
  </si>
  <si>
    <t>ТТК 4.39</t>
  </si>
  <si>
    <t>Борщ с капустой и картофелем, со сметаной</t>
  </si>
  <si>
    <t>ТТК 5.7</t>
  </si>
  <si>
    <t>Цыплята запеченые</t>
  </si>
  <si>
    <t>Спагетти по-неопалитански</t>
  </si>
  <si>
    <t>ТТК 7.21</t>
  </si>
  <si>
    <t>Компот из смеси сухофруктов</t>
  </si>
  <si>
    <t>ТТК 8.11</t>
  </si>
  <si>
    <t xml:space="preserve">Запеканка творожно-рисовая со сгущенным молоком </t>
  </si>
  <si>
    <t>ТТК 2.1</t>
  </si>
  <si>
    <t>Масло сливочное порциями</t>
  </si>
  <si>
    <t>ТТК 3.5</t>
  </si>
  <si>
    <t>Салат из свежих помидоров и огурцов(с луком репчатым)</t>
  </si>
  <si>
    <t>ТТК 4.3</t>
  </si>
  <si>
    <t>Суп картофельный с фрикадельками</t>
  </si>
  <si>
    <t>ТТК 5.16</t>
  </si>
  <si>
    <t>Шницель куриный</t>
  </si>
  <si>
    <t>ТТК 6.11</t>
  </si>
  <si>
    <t>Пюре картофельное</t>
  </si>
  <si>
    <t>ТТК 7.1</t>
  </si>
  <si>
    <t>Напиток из цитрусовых(лимон)</t>
  </si>
  <si>
    <t>ТТК 8.6</t>
  </si>
  <si>
    <t>Каша Боярская (с изюмом)</t>
  </si>
  <si>
    <t>ТТК 1.7</t>
  </si>
  <si>
    <t>Чай с сахаров и лимоном</t>
  </si>
  <si>
    <t>десерт</t>
  </si>
  <si>
    <t>Мороженое пломбир в вафельном стаканчике</t>
  </si>
  <si>
    <t>Салат из свежих огурцов с луком</t>
  </si>
  <si>
    <t>ТТК 4.22</t>
  </si>
  <si>
    <t>Свекольник со сметаной</t>
  </si>
  <si>
    <t>ТТК 5.8</t>
  </si>
  <si>
    <t>Фрикадельки мясные с соусом</t>
  </si>
  <si>
    <t>ТТК 6.13</t>
  </si>
  <si>
    <t>ТТК 3.6</t>
  </si>
  <si>
    <t>Суп лапша по домашнему</t>
  </si>
  <si>
    <t>ТТК 5.9</t>
  </si>
  <si>
    <t>Митболы с сыром</t>
  </si>
  <si>
    <t>ТТК 6.64</t>
  </si>
  <si>
    <t>Напиток из фруктов и ягод с/м</t>
  </si>
  <si>
    <t>Каша Дружба</t>
  </si>
  <si>
    <t>ТТК 1.5</t>
  </si>
  <si>
    <t>Яйцо вареное</t>
  </si>
  <si>
    <t>ТТК 3.13</t>
  </si>
  <si>
    <t>Салат из свеклы</t>
  </si>
  <si>
    <t>ТТК 4.5</t>
  </si>
  <si>
    <t>Палочки мясные</t>
  </si>
  <si>
    <t>ТТК 6.63</t>
  </si>
  <si>
    <t>Макаронные изделия отварные с маслом сливочным</t>
  </si>
  <si>
    <t>ТТК 7.5</t>
  </si>
  <si>
    <t>Вареники ленивые со сметанным соусом сладким</t>
  </si>
  <si>
    <t>ТТК 2.8</t>
  </si>
  <si>
    <t>Плов</t>
  </si>
  <si>
    <t>ТТК 6.20</t>
  </si>
  <si>
    <t>Каша жидкая молочная из манной крупы с маслом сливочным</t>
  </si>
  <si>
    <t>ТТК 1.3</t>
  </si>
  <si>
    <t>Буженина из свинины</t>
  </si>
  <si>
    <t>ТТК 3.29</t>
  </si>
  <si>
    <t>Фиш-кейк</t>
  </si>
  <si>
    <t>ТТК 6.45</t>
  </si>
  <si>
    <t>Картофель по-деревенски</t>
  </si>
  <si>
    <t>ТТК 7.7</t>
  </si>
  <si>
    <t>Омлет натуральный</t>
  </si>
  <si>
    <t>ТТК 2.5</t>
  </si>
  <si>
    <t>Огурец свежий</t>
  </si>
  <si>
    <t>ТТК 4.4</t>
  </si>
  <si>
    <t>Салат Микс</t>
  </si>
  <si>
    <t>ТТК 4.45</t>
  </si>
  <si>
    <t>Котлеты куриные</t>
  </si>
  <si>
    <t>ТТК 6.4</t>
  </si>
  <si>
    <t>Компот из свежих плодов (яблок)</t>
  </si>
  <si>
    <t>ТТК 8.19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</si>
</sst>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10.7</v>
      </c>
      <c r="H6" s="40">
        <v>9.4</v>
      </c>
      <c r="I6" s="40">
        <v>38.200000000000003</v>
      </c>
      <c r="J6" s="40">
        <v>280</v>
      </c>
      <c r="K6" s="41" t="s">
        <v>41</v>
      </c>
      <c r="L6" s="40"/>
    </row>
    <row r="7" spans="1:12" ht="15" x14ac:dyDescent="0.25">
      <c r="A7" s="23"/>
      <c r="B7" s="15"/>
      <c r="C7" s="11"/>
      <c r="D7" s="57" t="s">
        <v>42</v>
      </c>
      <c r="E7" s="42" t="s">
        <v>43</v>
      </c>
      <c r="F7" s="43">
        <v>50</v>
      </c>
      <c r="G7" s="43">
        <v>123</v>
      </c>
      <c r="H7" s="43">
        <v>2.8</v>
      </c>
      <c r="I7" s="43">
        <v>5</v>
      </c>
      <c r="J7" s="43">
        <v>19.8</v>
      </c>
      <c r="K7" s="44" t="s">
        <v>123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207</v>
      </c>
      <c r="G8" s="43">
        <v>0.2</v>
      </c>
      <c r="H8" s="43">
        <v>0.1</v>
      </c>
      <c r="I8" s="43">
        <v>15.2</v>
      </c>
      <c r="J8" s="43">
        <v>62.4</v>
      </c>
      <c r="K8" s="44" t="s">
        <v>46</v>
      </c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1.7</v>
      </c>
      <c r="H10" s="43">
        <v>0.8</v>
      </c>
      <c r="I10" s="43">
        <v>13.1</v>
      </c>
      <c r="J10" s="43">
        <v>65.599999999999994</v>
      </c>
      <c r="K10" s="44" t="s">
        <v>48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135.59999999999997</v>
      </c>
      <c r="H13" s="19">
        <f t="shared" si="0"/>
        <v>13.1</v>
      </c>
      <c r="I13" s="19">
        <f t="shared" si="0"/>
        <v>71.5</v>
      </c>
      <c r="J13" s="19">
        <f t="shared" si="0"/>
        <v>427.79999999999995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</v>
      </c>
      <c r="H14" s="43">
        <v>2.7</v>
      </c>
      <c r="I14" s="43">
        <v>5.3</v>
      </c>
      <c r="J14" s="43">
        <v>49.6</v>
      </c>
      <c r="K14" s="44" t="s">
        <v>50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210</v>
      </c>
      <c r="G15" s="43">
        <v>5.9</v>
      </c>
      <c r="H15" s="43">
        <v>6.1</v>
      </c>
      <c r="I15" s="43">
        <v>12.8</v>
      </c>
      <c r="J15" s="43">
        <v>129.6</v>
      </c>
      <c r="K15" s="44" t="s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90</v>
      </c>
      <c r="G16" s="43">
        <v>10.9</v>
      </c>
      <c r="H16" s="43">
        <v>13.9</v>
      </c>
      <c r="I16" s="43">
        <v>12.8</v>
      </c>
      <c r="J16" s="43">
        <v>225.8</v>
      </c>
      <c r="K16" s="44" t="s">
        <v>54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7.5</v>
      </c>
      <c r="H17" s="43">
        <v>4.7</v>
      </c>
      <c r="I17" s="43">
        <v>32.799999999999997</v>
      </c>
      <c r="J17" s="43">
        <v>203.4</v>
      </c>
      <c r="K17" s="44" t="s">
        <v>56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0.2</v>
      </c>
      <c r="H18" s="43">
        <v>0.1</v>
      </c>
      <c r="I18" s="43">
        <v>16.3</v>
      </c>
      <c r="J18" s="43">
        <v>66.599999999999994</v>
      </c>
      <c r="K18" s="44" t="s">
        <v>58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59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60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61</v>
      </c>
      <c r="F20" s="43">
        <v>50</v>
      </c>
      <c r="G20" s="43">
        <v>2.8</v>
      </c>
      <c r="H20" s="43">
        <v>0.6</v>
      </c>
      <c r="I20" s="43">
        <v>29.7</v>
      </c>
      <c r="J20" s="43">
        <v>135</v>
      </c>
      <c r="K20" s="44" t="s">
        <v>62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30.6</v>
      </c>
      <c r="H23" s="19">
        <f t="shared" si="2"/>
        <v>28.300000000000004</v>
      </c>
      <c r="I23" s="19">
        <f t="shared" si="2"/>
        <v>124.5</v>
      </c>
      <c r="J23" s="19">
        <f t="shared" si="2"/>
        <v>880.3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1397</v>
      </c>
      <c r="G24" s="32">
        <f t="shared" ref="G24:J24" si="4">G13+G23</f>
        <v>166.19999999999996</v>
      </c>
      <c r="H24" s="32">
        <f t="shared" si="4"/>
        <v>41.400000000000006</v>
      </c>
      <c r="I24" s="32">
        <f t="shared" si="4"/>
        <v>196</v>
      </c>
      <c r="J24" s="32">
        <f t="shared" si="4"/>
        <v>1308.0999999999999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155</v>
      </c>
      <c r="G25" s="40">
        <v>17.899999999999999</v>
      </c>
      <c r="H25" s="40">
        <v>16.399999999999999</v>
      </c>
      <c r="I25" s="40">
        <v>2.9</v>
      </c>
      <c r="J25" s="40">
        <v>230.4</v>
      </c>
      <c r="K25" s="41" t="s">
        <v>64</v>
      </c>
      <c r="L25" s="40"/>
    </row>
    <row r="26" spans="1:12" ht="15" x14ac:dyDescent="0.25">
      <c r="A26" s="14"/>
      <c r="B26" s="15"/>
      <c r="C26" s="11"/>
      <c r="D26" s="57" t="s">
        <v>65</v>
      </c>
      <c r="E26" s="42" t="s">
        <v>66</v>
      </c>
      <c r="F26" s="43">
        <v>60</v>
      </c>
      <c r="G26" s="43">
        <v>0.7</v>
      </c>
      <c r="H26" s="43">
        <v>0.1</v>
      </c>
      <c r="I26" s="43">
        <v>2.1</v>
      </c>
      <c r="J26" s="43">
        <v>12.1</v>
      </c>
      <c r="K26" s="44" t="s">
        <v>67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0.2</v>
      </c>
      <c r="H27" s="43">
        <v>0</v>
      </c>
      <c r="I27" s="43">
        <v>15</v>
      </c>
      <c r="J27" s="43">
        <v>61.2</v>
      </c>
      <c r="K27" s="44" t="s">
        <v>71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59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60</v>
      </c>
      <c r="L28" s="43"/>
    </row>
    <row r="29" spans="1:12" ht="15" x14ac:dyDescent="0.25">
      <c r="A29" s="14"/>
      <c r="B29" s="15"/>
      <c r="C29" s="11"/>
      <c r="D29" s="7" t="s">
        <v>68</v>
      </c>
      <c r="E29" s="42" t="s">
        <v>69</v>
      </c>
      <c r="F29" s="43">
        <v>50</v>
      </c>
      <c r="G29" s="43">
        <v>0.2</v>
      </c>
      <c r="H29" s="43">
        <v>0.5</v>
      </c>
      <c r="I29" s="43">
        <v>39.9</v>
      </c>
      <c r="J29" s="43">
        <v>164.5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21.999999999999996</v>
      </c>
      <c r="H32" s="19">
        <f t="shared" ref="H32" si="7">SUM(H25:H31)</f>
        <v>17.3</v>
      </c>
      <c r="I32" s="19">
        <f t="shared" ref="I32" si="8">SUM(I25:I31)</f>
        <v>79.599999999999994</v>
      </c>
      <c r="J32" s="19">
        <f t="shared" ref="J32:L32" si="9">SUM(J25:J31)</f>
        <v>562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72</v>
      </c>
      <c r="F33" s="43">
        <v>60</v>
      </c>
      <c r="G33" s="43">
        <v>0.4</v>
      </c>
      <c r="H33" s="43">
        <v>3.2</v>
      </c>
      <c r="I33" s="43">
        <v>1.2</v>
      </c>
      <c r="J33" s="43">
        <v>35.4</v>
      </c>
      <c r="K33" s="44" t="s">
        <v>73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>
        <v>225</v>
      </c>
      <c r="G34" s="43">
        <v>8.3000000000000007</v>
      </c>
      <c r="H34" s="43">
        <v>8.1</v>
      </c>
      <c r="I34" s="43">
        <v>14.4</v>
      </c>
      <c r="J34" s="43">
        <v>163.30000000000001</v>
      </c>
      <c r="K34" s="44" t="s">
        <v>75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76</v>
      </c>
      <c r="F35" s="43">
        <v>90</v>
      </c>
      <c r="G35" s="43">
        <v>13.2</v>
      </c>
      <c r="H35" s="43">
        <v>6.5</v>
      </c>
      <c r="I35" s="43">
        <v>2.2000000000000002</v>
      </c>
      <c r="J35" s="43">
        <v>120.6</v>
      </c>
      <c r="K35" s="44" t="s">
        <v>77</v>
      </c>
      <c r="L35" s="43"/>
    </row>
    <row r="36" spans="1:12" ht="25.5" x14ac:dyDescent="0.25">
      <c r="A36" s="14"/>
      <c r="B36" s="15"/>
      <c r="C36" s="11"/>
      <c r="D36" s="7" t="s">
        <v>29</v>
      </c>
      <c r="E36" s="42" t="s">
        <v>78</v>
      </c>
      <c r="F36" s="43">
        <v>150</v>
      </c>
      <c r="G36" s="43">
        <v>3.5</v>
      </c>
      <c r="H36" s="43">
        <v>3.4</v>
      </c>
      <c r="I36" s="43">
        <v>35.4</v>
      </c>
      <c r="J36" s="43">
        <v>185.6</v>
      </c>
      <c r="K36" s="44" t="s">
        <v>56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79</v>
      </c>
      <c r="F37" s="43">
        <v>200</v>
      </c>
      <c r="G37" s="43">
        <v>0.1</v>
      </c>
      <c r="H37" s="43">
        <v>0</v>
      </c>
      <c r="I37" s="43">
        <v>15.3</v>
      </c>
      <c r="J37" s="43">
        <v>61.6</v>
      </c>
      <c r="K37" s="44" t="s">
        <v>80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59</v>
      </c>
      <c r="F38" s="43">
        <v>40</v>
      </c>
      <c r="G38" s="43">
        <v>3</v>
      </c>
      <c r="H38" s="43">
        <v>0.3</v>
      </c>
      <c r="I38" s="43">
        <v>19.7</v>
      </c>
      <c r="J38" s="43">
        <v>93.8</v>
      </c>
      <c r="K38" s="44" t="s">
        <v>60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50</v>
      </c>
      <c r="G39" s="43">
        <v>2.8</v>
      </c>
      <c r="H39" s="43">
        <v>0.6</v>
      </c>
      <c r="I39" s="43">
        <v>29.7</v>
      </c>
      <c r="J39" s="43">
        <v>135</v>
      </c>
      <c r="K39" s="44" t="s">
        <v>62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31.3</v>
      </c>
      <c r="H42" s="19">
        <f t="shared" ref="H42" si="11">SUM(H33:H41)</f>
        <v>22.1</v>
      </c>
      <c r="I42" s="19">
        <f t="shared" ref="I42" si="12">SUM(I33:I41)</f>
        <v>117.9</v>
      </c>
      <c r="J42" s="19">
        <f t="shared" ref="J42:L42" si="13">SUM(J33:J41)</f>
        <v>795.3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1320</v>
      </c>
      <c r="G43" s="32">
        <f t="shared" ref="G43" si="14">G32+G42</f>
        <v>53.3</v>
      </c>
      <c r="H43" s="32">
        <f t="shared" ref="H43" si="15">H32+H42</f>
        <v>39.400000000000006</v>
      </c>
      <c r="I43" s="32">
        <f t="shared" ref="I43" si="16">I32+I42</f>
        <v>197.5</v>
      </c>
      <c r="J43" s="32">
        <f t="shared" ref="J43:L43" si="17">J32+J42</f>
        <v>1357.3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155</v>
      </c>
      <c r="G44" s="40">
        <v>5.9</v>
      </c>
      <c r="H44" s="40">
        <v>6.7</v>
      </c>
      <c r="I44" s="40">
        <v>26.3</v>
      </c>
      <c r="J44" s="40">
        <v>184.5</v>
      </c>
      <c r="K44" s="41" t="s">
        <v>41</v>
      </c>
      <c r="L44" s="40"/>
    </row>
    <row r="45" spans="1:12" ht="15" x14ac:dyDescent="0.25">
      <c r="A45" s="23"/>
      <c r="B45" s="15"/>
      <c r="C45" s="11"/>
      <c r="D45" s="57" t="s">
        <v>82</v>
      </c>
      <c r="E45" s="42" t="s">
        <v>83</v>
      </c>
      <c r="F45" s="43">
        <v>20</v>
      </c>
      <c r="G45" s="43">
        <v>4.4000000000000004</v>
      </c>
      <c r="H45" s="43">
        <v>5.2</v>
      </c>
      <c r="I45" s="43">
        <v>0</v>
      </c>
      <c r="J45" s="43">
        <v>64.2</v>
      </c>
      <c r="K45" s="44" t="s">
        <v>85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87</v>
      </c>
      <c r="F46" s="43">
        <v>200</v>
      </c>
      <c r="G46" s="43">
        <v>3.9</v>
      </c>
      <c r="H46" s="43">
        <v>3.1</v>
      </c>
      <c r="I46" s="43">
        <v>16.3</v>
      </c>
      <c r="J46" s="43">
        <v>108.7</v>
      </c>
      <c r="K46" s="44" t="s">
        <v>88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84</v>
      </c>
      <c r="F47" s="43">
        <v>30</v>
      </c>
      <c r="G47" s="43">
        <v>2.2999999999999998</v>
      </c>
      <c r="H47" s="43">
        <v>0.9</v>
      </c>
      <c r="I47" s="43">
        <v>15.4</v>
      </c>
      <c r="J47" s="43">
        <v>78.5</v>
      </c>
      <c r="K47" s="44" t="s">
        <v>86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150</v>
      </c>
      <c r="G48" s="43">
        <v>2.4</v>
      </c>
      <c r="H48" s="43">
        <v>0.8</v>
      </c>
      <c r="I48" s="43">
        <v>31.5</v>
      </c>
      <c r="J48" s="43">
        <v>142.4</v>
      </c>
      <c r="K48" s="44" t="s">
        <v>48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18.899999999999999</v>
      </c>
      <c r="H51" s="19">
        <f t="shared" ref="H51" si="19">SUM(H44:H50)</f>
        <v>16.7</v>
      </c>
      <c r="I51" s="19">
        <f t="shared" ref="I51" si="20">SUM(I44:I50)</f>
        <v>89.5</v>
      </c>
      <c r="J51" s="19">
        <f t="shared" ref="J51:L51" si="21">SUM(J44:J50)</f>
        <v>578.29999999999995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89</v>
      </c>
      <c r="F52" s="43">
        <v>60</v>
      </c>
      <c r="G52" s="43">
        <v>1.8</v>
      </c>
      <c r="H52" s="43">
        <v>5</v>
      </c>
      <c r="I52" s="43">
        <v>1</v>
      </c>
      <c r="J52" s="43">
        <v>55.5</v>
      </c>
      <c r="K52" s="44" t="s">
        <v>90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91</v>
      </c>
      <c r="F53" s="43">
        <v>210</v>
      </c>
      <c r="G53" s="43">
        <v>1.5</v>
      </c>
      <c r="H53" s="43">
        <v>5</v>
      </c>
      <c r="I53" s="43">
        <v>8.5</v>
      </c>
      <c r="J53" s="43">
        <v>84.8</v>
      </c>
      <c r="K53" s="44" t="s">
        <v>92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93</v>
      </c>
      <c r="F54" s="43">
        <v>100</v>
      </c>
      <c r="G54" s="43">
        <v>15.6</v>
      </c>
      <c r="H54" s="43">
        <v>14.8</v>
      </c>
      <c r="I54" s="43">
        <v>0.4</v>
      </c>
      <c r="J54" s="43">
        <v>197.4</v>
      </c>
      <c r="K54" s="44" t="s">
        <v>44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94</v>
      </c>
      <c r="F55" s="43">
        <v>150</v>
      </c>
      <c r="G55" s="43">
        <v>5.9</v>
      </c>
      <c r="H55" s="43">
        <v>4.3</v>
      </c>
      <c r="I55" s="43">
        <v>34.299999999999997</v>
      </c>
      <c r="J55" s="43">
        <v>199.2</v>
      </c>
      <c r="K55" s="44" t="s">
        <v>95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96</v>
      </c>
      <c r="F56" s="43">
        <v>200</v>
      </c>
      <c r="G56" s="43">
        <v>0.4</v>
      </c>
      <c r="H56" s="43">
        <v>0</v>
      </c>
      <c r="I56" s="43">
        <v>25.7</v>
      </c>
      <c r="J56" s="43">
        <v>104.4</v>
      </c>
      <c r="K56" s="44" t="s">
        <v>97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60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61</v>
      </c>
      <c r="F58" s="43">
        <v>50</v>
      </c>
      <c r="G58" s="43">
        <v>2.8</v>
      </c>
      <c r="H58" s="43">
        <v>0.6</v>
      </c>
      <c r="I58" s="43">
        <v>29.7</v>
      </c>
      <c r="J58" s="43">
        <v>135</v>
      </c>
      <c r="K58" s="44" t="s">
        <v>62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30.299999999999997</v>
      </c>
      <c r="H61" s="19">
        <f t="shared" ref="H61" si="23">SUM(H52:H60)</f>
        <v>29.900000000000002</v>
      </c>
      <c r="I61" s="19">
        <f t="shared" ref="I61" si="24">SUM(I52:I60)</f>
        <v>114.39999999999999</v>
      </c>
      <c r="J61" s="19">
        <f t="shared" ref="J61:L61" si="25">SUM(J52:J60)</f>
        <v>846.6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1355</v>
      </c>
      <c r="G62" s="32">
        <f t="shared" ref="G62" si="26">G51+G61</f>
        <v>49.199999999999996</v>
      </c>
      <c r="H62" s="32">
        <f t="shared" ref="H62" si="27">H51+H61</f>
        <v>46.6</v>
      </c>
      <c r="I62" s="32">
        <f t="shared" ref="I62" si="28">I51+I61</f>
        <v>203.89999999999998</v>
      </c>
      <c r="J62" s="32">
        <f t="shared" ref="J62:L62" si="29">J51+J61</f>
        <v>1424.9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160</v>
      </c>
      <c r="G63" s="40">
        <v>16.3</v>
      </c>
      <c r="H63" s="40">
        <v>9</v>
      </c>
      <c r="I63" s="40">
        <v>42.7</v>
      </c>
      <c r="J63" s="40">
        <v>316.8</v>
      </c>
      <c r="K63" s="41" t="s">
        <v>99</v>
      </c>
      <c r="L63" s="40"/>
    </row>
    <row r="64" spans="1:12" ht="15" x14ac:dyDescent="0.25">
      <c r="A64" s="23"/>
      <c r="B64" s="15"/>
      <c r="C64" s="11"/>
      <c r="D64" s="57" t="s">
        <v>82</v>
      </c>
      <c r="E64" s="42" t="s">
        <v>100</v>
      </c>
      <c r="F64" s="43">
        <v>10</v>
      </c>
      <c r="G64" s="43">
        <v>0.1</v>
      </c>
      <c r="H64" s="43">
        <v>6.4</v>
      </c>
      <c r="I64" s="43">
        <v>0.1</v>
      </c>
      <c r="J64" s="43">
        <v>58.2</v>
      </c>
      <c r="K64" s="44" t="s">
        <v>101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0.2</v>
      </c>
      <c r="H65" s="43">
        <v>0</v>
      </c>
      <c r="I65" s="43">
        <v>15</v>
      </c>
      <c r="J65" s="43">
        <v>61.2</v>
      </c>
      <c r="K65" s="44" t="s">
        <v>71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84</v>
      </c>
      <c r="F66" s="43">
        <v>30</v>
      </c>
      <c r="G66" s="43">
        <v>2.2999999999999998</v>
      </c>
      <c r="H66" s="43">
        <v>0.9</v>
      </c>
      <c r="I66" s="43">
        <v>15.4</v>
      </c>
      <c r="J66" s="43">
        <v>78.5</v>
      </c>
      <c r="K66" s="44" t="s">
        <v>86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150</v>
      </c>
      <c r="G67" s="43">
        <v>1.2</v>
      </c>
      <c r="H67" s="43">
        <v>0.3</v>
      </c>
      <c r="I67" s="43">
        <v>11.1</v>
      </c>
      <c r="J67" s="43">
        <v>51.9</v>
      </c>
      <c r="K67" s="44" t="s">
        <v>48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20.100000000000001</v>
      </c>
      <c r="H70" s="19">
        <f t="shared" ref="H70" si="31">SUM(H63:H69)</f>
        <v>16.600000000000001</v>
      </c>
      <c r="I70" s="19">
        <f t="shared" ref="I70" si="32">SUM(I63:I69)</f>
        <v>84.3</v>
      </c>
      <c r="J70" s="19">
        <f t="shared" ref="J70:L70" si="33">SUM(J63:J69)</f>
        <v>566.6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102</v>
      </c>
      <c r="F71" s="43">
        <v>60</v>
      </c>
      <c r="G71" s="43">
        <v>0.5</v>
      </c>
      <c r="H71" s="43">
        <v>3.3</v>
      </c>
      <c r="I71" s="43">
        <v>2</v>
      </c>
      <c r="J71" s="43">
        <v>39.200000000000003</v>
      </c>
      <c r="K71" s="44" t="s">
        <v>103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104</v>
      </c>
      <c r="F72" s="43">
        <v>220</v>
      </c>
      <c r="G72" s="43">
        <v>6.1</v>
      </c>
      <c r="H72" s="43">
        <v>5.2</v>
      </c>
      <c r="I72" s="43">
        <v>13.5</v>
      </c>
      <c r="J72" s="43">
        <v>125.6</v>
      </c>
      <c r="K72" s="44" t="s">
        <v>105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106</v>
      </c>
      <c r="F73" s="43">
        <v>90</v>
      </c>
      <c r="G73" s="43">
        <v>16.5</v>
      </c>
      <c r="H73" s="43">
        <v>13.1</v>
      </c>
      <c r="I73" s="43">
        <v>8.5</v>
      </c>
      <c r="J73" s="43">
        <v>218</v>
      </c>
      <c r="K73" s="44" t="s">
        <v>107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108</v>
      </c>
      <c r="F74" s="43">
        <v>150</v>
      </c>
      <c r="G74" s="43">
        <v>2.9</v>
      </c>
      <c r="H74" s="43">
        <v>4.3</v>
      </c>
      <c r="I74" s="43">
        <v>18.8</v>
      </c>
      <c r="J74" s="43">
        <v>125.6</v>
      </c>
      <c r="K74" s="44" t="s">
        <v>109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110</v>
      </c>
      <c r="F75" s="43">
        <v>200</v>
      </c>
      <c r="G75" s="43">
        <v>0.1</v>
      </c>
      <c r="H75" s="43">
        <v>0</v>
      </c>
      <c r="I75" s="43">
        <v>15.4</v>
      </c>
      <c r="J75" s="43">
        <v>62.3</v>
      </c>
      <c r="K75" s="44" t="s">
        <v>111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59</v>
      </c>
      <c r="F76" s="43">
        <v>40</v>
      </c>
      <c r="G76" s="43">
        <v>3</v>
      </c>
      <c r="H76" s="43">
        <v>0.3</v>
      </c>
      <c r="I76" s="43">
        <v>19.7</v>
      </c>
      <c r="J76" s="43">
        <v>93.8</v>
      </c>
      <c r="K76" s="44" t="s">
        <v>60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50</v>
      </c>
      <c r="G77" s="43">
        <v>2.8</v>
      </c>
      <c r="H77" s="43">
        <v>0.6</v>
      </c>
      <c r="I77" s="43">
        <v>29.7</v>
      </c>
      <c r="J77" s="43">
        <v>135</v>
      </c>
      <c r="K77" s="44" t="s">
        <v>62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31.900000000000002</v>
      </c>
      <c r="H80" s="19">
        <f t="shared" ref="H80" si="35">SUM(H71:H79)</f>
        <v>26.800000000000004</v>
      </c>
      <c r="I80" s="19">
        <f t="shared" ref="I80" si="36">SUM(I71:I79)</f>
        <v>107.6</v>
      </c>
      <c r="J80" s="19">
        <f t="shared" ref="J80:L80" si="37">SUM(J71:J79)</f>
        <v>799.49999999999989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1360</v>
      </c>
      <c r="G81" s="32">
        <f t="shared" ref="G81" si="38">G70+G80</f>
        <v>52</v>
      </c>
      <c r="H81" s="32">
        <f t="shared" ref="H81" si="39">H70+H80</f>
        <v>43.400000000000006</v>
      </c>
      <c r="I81" s="32">
        <f t="shared" ref="I81" si="40">I70+I80</f>
        <v>191.89999999999998</v>
      </c>
      <c r="J81" s="32">
        <f t="shared" ref="J81:L81" si="41">J70+J80</f>
        <v>1366.1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200</v>
      </c>
      <c r="G82" s="40">
        <v>7.4</v>
      </c>
      <c r="H82" s="40">
        <v>7.8</v>
      </c>
      <c r="I82" s="40">
        <v>42.2</v>
      </c>
      <c r="J82" s="40">
        <v>268.2</v>
      </c>
      <c r="K82" s="41" t="s">
        <v>113</v>
      </c>
      <c r="L82" s="40"/>
    </row>
    <row r="83" spans="1:12" ht="15" x14ac:dyDescent="0.25">
      <c r="A83" s="23"/>
      <c r="B83" s="15"/>
      <c r="C83" s="11"/>
      <c r="D83" s="57" t="s">
        <v>82</v>
      </c>
      <c r="E83" s="42" t="s">
        <v>83</v>
      </c>
      <c r="F83" s="43">
        <v>20</v>
      </c>
      <c r="G83" s="43">
        <v>4.4000000000000004</v>
      </c>
      <c r="H83" s="43">
        <v>5.2</v>
      </c>
      <c r="I83" s="43">
        <v>0</v>
      </c>
      <c r="J83" s="43">
        <v>64.2</v>
      </c>
      <c r="K83" s="44" t="s">
        <v>85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114</v>
      </c>
      <c r="F84" s="43">
        <v>207</v>
      </c>
      <c r="G84" s="43">
        <v>0.1</v>
      </c>
      <c r="H84" s="43">
        <v>0</v>
      </c>
      <c r="I84" s="43">
        <v>15</v>
      </c>
      <c r="J84" s="43">
        <v>60.5</v>
      </c>
      <c r="K84" s="44" t="s">
        <v>46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84</v>
      </c>
      <c r="F85" s="43">
        <v>30</v>
      </c>
      <c r="G85" s="43">
        <v>2.2999999999999998</v>
      </c>
      <c r="H85" s="43">
        <v>0.9</v>
      </c>
      <c r="I85" s="43">
        <v>15.4</v>
      </c>
      <c r="J85" s="43">
        <v>78.5</v>
      </c>
      <c r="K85" s="44" t="s">
        <v>86</v>
      </c>
      <c r="L85" s="43"/>
    </row>
    <row r="86" spans="1:12" ht="15" x14ac:dyDescent="0.25">
      <c r="A86" s="23"/>
      <c r="B86" s="15"/>
      <c r="C86" s="11"/>
      <c r="D86" s="7" t="s">
        <v>115</v>
      </c>
      <c r="E86" s="42" t="s">
        <v>116</v>
      </c>
      <c r="F86" s="43">
        <v>65</v>
      </c>
      <c r="G86" s="43">
        <v>2.6</v>
      </c>
      <c r="H86" s="43">
        <v>9.8000000000000007</v>
      </c>
      <c r="I86" s="43">
        <v>14.3</v>
      </c>
      <c r="J86" s="43">
        <v>156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2">SUM(G82:G88)</f>
        <v>16.8</v>
      </c>
      <c r="H89" s="19">
        <f t="shared" ref="H89" si="43">SUM(H82:H88)</f>
        <v>23.700000000000003</v>
      </c>
      <c r="I89" s="19">
        <f t="shared" ref="I89" si="44">SUM(I82:I88)</f>
        <v>86.9</v>
      </c>
      <c r="J89" s="19">
        <f t="shared" ref="J89:L89" si="45">SUM(J82:J88)</f>
        <v>627.4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117</v>
      </c>
      <c r="F90" s="43">
        <v>60</v>
      </c>
      <c r="G90" s="43">
        <v>0.5</v>
      </c>
      <c r="H90" s="43">
        <v>3.2</v>
      </c>
      <c r="I90" s="43">
        <v>1.6</v>
      </c>
      <c r="J90" s="43">
        <v>37.5</v>
      </c>
      <c r="K90" s="44" t="s">
        <v>118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119</v>
      </c>
      <c r="F91" s="43">
        <v>210</v>
      </c>
      <c r="G91" s="43">
        <v>2.1</v>
      </c>
      <c r="H91" s="43">
        <v>5.5</v>
      </c>
      <c r="I91" s="43">
        <v>10.199999999999999</v>
      </c>
      <c r="J91" s="43">
        <v>99</v>
      </c>
      <c r="K91" s="44" t="s">
        <v>120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121</v>
      </c>
      <c r="F92" s="43">
        <v>90</v>
      </c>
      <c r="G92" s="43">
        <v>10.5</v>
      </c>
      <c r="H92" s="43">
        <v>9</v>
      </c>
      <c r="I92" s="43">
        <v>7.5</v>
      </c>
      <c r="J92" s="43">
        <v>152.5</v>
      </c>
      <c r="K92" s="44" t="s">
        <v>122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7.5</v>
      </c>
      <c r="H93" s="43">
        <v>4.7</v>
      </c>
      <c r="I93" s="43">
        <v>32.799999999999997</v>
      </c>
      <c r="J93" s="43">
        <v>203.4</v>
      </c>
      <c r="K93" s="44" t="s">
        <v>56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0.1</v>
      </c>
      <c r="H94" s="43">
        <v>0</v>
      </c>
      <c r="I94" s="43">
        <v>15.3</v>
      </c>
      <c r="J94" s="43">
        <v>61.6</v>
      </c>
      <c r="K94" s="44" t="s">
        <v>80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59</v>
      </c>
      <c r="F95" s="43">
        <v>40</v>
      </c>
      <c r="G95" s="43">
        <v>3</v>
      </c>
      <c r="H95" s="43">
        <v>0.3</v>
      </c>
      <c r="I95" s="43">
        <v>19.7</v>
      </c>
      <c r="J95" s="43">
        <v>93.8</v>
      </c>
      <c r="K95" s="44" t="s">
        <v>60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50</v>
      </c>
      <c r="G96" s="43">
        <v>2.8</v>
      </c>
      <c r="H96" s="43">
        <v>0.6</v>
      </c>
      <c r="I96" s="43">
        <v>29.7</v>
      </c>
      <c r="J96" s="43">
        <v>135</v>
      </c>
      <c r="K96" s="44" t="s">
        <v>62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26.500000000000004</v>
      </c>
      <c r="H99" s="19">
        <f t="shared" ref="H99" si="47">SUM(H90:H98)</f>
        <v>23.3</v>
      </c>
      <c r="I99" s="19">
        <f t="shared" ref="I99" si="48">SUM(I90:I98)</f>
        <v>116.8</v>
      </c>
      <c r="J99" s="19">
        <f t="shared" ref="J99:L99" si="49">SUM(J90:J98)</f>
        <v>782.8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1322</v>
      </c>
      <c r="G100" s="32">
        <f t="shared" ref="G100" si="50">G89+G99</f>
        <v>43.300000000000004</v>
      </c>
      <c r="H100" s="32">
        <f t="shared" ref="H100" si="51">H89+H99</f>
        <v>47</v>
      </c>
      <c r="I100" s="32">
        <f t="shared" ref="I100" si="52">I89+I99</f>
        <v>203.7</v>
      </c>
      <c r="J100" s="32">
        <f t="shared" ref="J100:L100" si="53">J89+J99</f>
        <v>1410.1999999999998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155</v>
      </c>
      <c r="G101" s="40">
        <v>5.9</v>
      </c>
      <c r="H101" s="40">
        <v>6.7</v>
      </c>
      <c r="I101" s="40">
        <v>26.3</v>
      </c>
      <c r="J101" s="40">
        <v>184.5</v>
      </c>
      <c r="K101" s="41" t="s">
        <v>41</v>
      </c>
      <c r="L101" s="40"/>
    </row>
    <row r="102" spans="1:12" ht="15" x14ac:dyDescent="0.25">
      <c r="A102" s="23"/>
      <c r="B102" s="15"/>
      <c r="C102" s="11"/>
      <c r="D102" s="57" t="s">
        <v>42</v>
      </c>
      <c r="E102" s="42" t="s">
        <v>43</v>
      </c>
      <c r="F102" s="43">
        <v>50</v>
      </c>
      <c r="G102" s="43">
        <v>2.8</v>
      </c>
      <c r="H102" s="43">
        <v>5</v>
      </c>
      <c r="I102" s="43">
        <v>19.8</v>
      </c>
      <c r="J102" s="43">
        <v>123</v>
      </c>
      <c r="K102" s="44" t="s">
        <v>123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0.2</v>
      </c>
      <c r="H103" s="43">
        <v>0</v>
      </c>
      <c r="I103" s="43">
        <v>15</v>
      </c>
      <c r="J103" s="43">
        <v>61.2</v>
      </c>
      <c r="K103" s="44" t="s">
        <v>71</v>
      </c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150</v>
      </c>
      <c r="G105" s="43">
        <v>2.4</v>
      </c>
      <c r="H105" s="43">
        <v>0.8</v>
      </c>
      <c r="I105" s="43">
        <v>31.5</v>
      </c>
      <c r="J105" s="43">
        <v>142.4</v>
      </c>
      <c r="K105" s="44" t="s">
        <v>48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11.299999999999999</v>
      </c>
      <c r="H108" s="19">
        <f t="shared" si="54"/>
        <v>12.5</v>
      </c>
      <c r="I108" s="19">
        <f t="shared" si="54"/>
        <v>92.6</v>
      </c>
      <c r="J108" s="19">
        <f t="shared" si="54"/>
        <v>511.1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0.4</v>
      </c>
      <c r="H109" s="43">
        <v>3.2</v>
      </c>
      <c r="I109" s="43">
        <v>1.2</v>
      </c>
      <c r="J109" s="43">
        <v>35.4</v>
      </c>
      <c r="K109" s="44" t="s">
        <v>73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124</v>
      </c>
      <c r="F110" s="43">
        <v>210</v>
      </c>
      <c r="G110" s="43">
        <v>7.7</v>
      </c>
      <c r="H110" s="43">
        <v>7</v>
      </c>
      <c r="I110" s="43">
        <v>20.6</v>
      </c>
      <c r="J110" s="43">
        <v>176.1</v>
      </c>
      <c r="K110" s="44" t="s">
        <v>125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126</v>
      </c>
      <c r="F111" s="43">
        <v>90</v>
      </c>
      <c r="G111" s="43">
        <v>13.8</v>
      </c>
      <c r="H111" s="43">
        <v>19.100000000000001</v>
      </c>
      <c r="I111" s="43">
        <v>9.1</v>
      </c>
      <c r="J111" s="43">
        <v>263</v>
      </c>
      <c r="K111" s="44" t="s">
        <v>127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7.5</v>
      </c>
      <c r="H112" s="43">
        <v>4.7</v>
      </c>
      <c r="I112" s="43">
        <v>32.799999999999997</v>
      </c>
      <c r="J112" s="43">
        <v>203.4</v>
      </c>
      <c r="K112" s="44" t="s">
        <v>56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128</v>
      </c>
      <c r="F113" s="43">
        <v>200</v>
      </c>
      <c r="G113" s="43">
        <v>0.2</v>
      </c>
      <c r="H113" s="43">
        <v>0.1</v>
      </c>
      <c r="I113" s="43">
        <v>16.3</v>
      </c>
      <c r="J113" s="43">
        <v>66.599999999999994</v>
      </c>
      <c r="K113" s="44" t="s">
        <v>58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59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60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61</v>
      </c>
      <c r="F115" s="43">
        <v>50</v>
      </c>
      <c r="G115" s="43">
        <v>2.8</v>
      </c>
      <c r="H115" s="43">
        <v>0.6</v>
      </c>
      <c r="I115" s="43">
        <v>29.7</v>
      </c>
      <c r="J115" s="43">
        <v>135</v>
      </c>
      <c r="K115" s="44" t="s">
        <v>62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34.699999999999996</v>
      </c>
      <c r="H118" s="19">
        <f t="shared" si="56"/>
        <v>34.900000000000006</v>
      </c>
      <c r="I118" s="19">
        <f t="shared" si="56"/>
        <v>124.5</v>
      </c>
      <c r="J118" s="19">
        <f t="shared" si="56"/>
        <v>949.8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1345</v>
      </c>
      <c r="G119" s="32">
        <f t="shared" ref="G119" si="58">G108+G118</f>
        <v>45.999999999999993</v>
      </c>
      <c r="H119" s="32">
        <f t="shared" ref="H119" si="59">H108+H118</f>
        <v>47.400000000000006</v>
      </c>
      <c r="I119" s="32">
        <f t="shared" ref="I119" si="60">I108+I118</f>
        <v>217.1</v>
      </c>
      <c r="J119" s="32">
        <f t="shared" ref="J119:L119" si="61">J108+J118</f>
        <v>1460.9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129</v>
      </c>
      <c r="F120" s="40">
        <v>150</v>
      </c>
      <c r="G120" s="40">
        <v>4.4000000000000004</v>
      </c>
      <c r="H120" s="40">
        <v>2.2999999999999998</v>
      </c>
      <c r="I120" s="40">
        <v>24.2</v>
      </c>
      <c r="J120" s="40">
        <v>134.9</v>
      </c>
      <c r="K120" s="41" t="s">
        <v>130</v>
      </c>
      <c r="L120" s="40"/>
    </row>
    <row r="121" spans="1:12" ht="15" x14ac:dyDescent="0.25">
      <c r="A121" s="14"/>
      <c r="B121" s="15"/>
      <c r="C121" s="11"/>
      <c r="D121" s="57" t="s">
        <v>82</v>
      </c>
      <c r="E121" s="42" t="s">
        <v>100</v>
      </c>
      <c r="F121" s="43">
        <v>10</v>
      </c>
      <c r="G121" s="43">
        <v>0.1</v>
      </c>
      <c r="H121" s="43">
        <v>6.4</v>
      </c>
      <c r="I121" s="43">
        <v>0.1</v>
      </c>
      <c r="J121" s="43">
        <v>58.2</v>
      </c>
      <c r="K121" s="44" t="s">
        <v>101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3.9</v>
      </c>
      <c r="H122" s="43">
        <v>3.1</v>
      </c>
      <c r="I122" s="43">
        <v>16.3</v>
      </c>
      <c r="J122" s="43">
        <v>108.7</v>
      </c>
      <c r="K122" s="44" t="s">
        <v>88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84</v>
      </c>
      <c r="F123" s="43">
        <v>30</v>
      </c>
      <c r="G123" s="43">
        <v>2.2999999999999998</v>
      </c>
      <c r="H123" s="43">
        <v>0.9</v>
      </c>
      <c r="I123" s="43">
        <v>15.4</v>
      </c>
      <c r="J123" s="43">
        <v>78.5</v>
      </c>
      <c r="K123" s="44" t="s">
        <v>86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150</v>
      </c>
      <c r="G124" s="43">
        <v>2.4</v>
      </c>
      <c r="H124" s="43">
        <v>0.8</v>
      </c>
      <c r="I124" s="43">
        <v>31.5</v>
      </c>
      <c r="J124" s="43">
        <v>142.4</v>
      </c>
      <c r="K124" s="44" t="s">
        <v>48</v>
      </c>
      <c r="L124" s="43"/>
    </row>
    <row r="125" spans="1:12" ht="15" x14ac:dyDescent="0.25">
      <c r="A125" s="14"/>
      <c r="B125" s="15"/>
      <c r="C125" s="11"/>
      <c r="D125" s="57" t="s">
        <v>82</v>
      </c>
      <c r="E125" s="42" t="s">
        <v>131</v>
      </c>
      <c r="F125" s="43">
        <v>40</v>
      </c>
      <c r="G125" s="43">
        <v>4.8</v>
      </c>
      <c r="H125" s="43">
        <v>4</v>
      </c>
      <c r="I125" s="43">
        <v>0.2</v>
      </c>
      <c r="J125" s="43">
        <v>56.4</v>
      </c>
      <c r="K125" s="44" t="s">
        <v>132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17.899999999999999</v>
      </c>
      <c r="H127" s="19">
        <f t="shared" si="62"/>
        <v>17.5</v>
      </c>
      <c r="I127" s="19">
        <f t="shared" si="62"/>
        <v>87.7</v>
      </c>
      <c r="J127" s="19">
        <f t="shared" si="62"/>
        <v>579.1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133</v>
      </c>
      <c r="F128" s="43">
        <v>60</v>
      </c>
      <c r="G128" s="43">
        <v>0.8</v>
      </c>
      <c r="H128" s="43">
        <v>3.2</v>
      </c>
      <c r="I128" s="43">
        <v>4.4000000000000004</v>
      </c>
      <c r="J128" s="43">
        <v>49.6</v>
      </c>
      <c r="K128" s="44" t="s">
        <v>134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225</v>
      </c>
      <c r="G129" s="43">
        <v>8.3000000000000007</v>
      </c>
      <c r="H129" s="43">
        <v>8.1</v>
      </c>
      <c r="I129" s="43">
        <v>14.4</v>
      </c>
      <c r="J129" s="43">
        <v>163.30000000000001</v>
      </c>
      <c r="K129" s="44" t="s">
        <v>75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135</v>
      </c>
      <c r="F130" s="43">
        <v>90</v>
      </c>
      <c r="G130" s="43">
        <v>11.1</v>
      </c>
      <c r="H130" s="43">
        <v>141.80000000000001</v>
      </c>
      <c r="I130" s="43">
        <v>16</v>
      </c>
      <c r="J130" s="43">
        <v>236.2</v>
      </c>
      <c r="K130" s="44" t="s">
        <v>136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137</v>
      </c>
      <c r="F131" s="43">
        <v>150</v>
      </c>
      <c r="G131" s="43">
        <v>5.3</v>
      </c>
      <c r="H131" s="43">
        <v>3.9</v>
      </c>
      <c r="I131" s="43">
        <v>32.799999999999997</v>
      </c>
      <c r="J131" s="43">
        <v>187.6</v>
      </c>
      <c r="K131" s="44" t="s">
        <v>138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0.4</v>
      </c>
      <c r="H132" s="43">
        <v>0</v>
      </c>
      <c r="I132" s="43">
        <v>25.7</v>
      </c>
      <c r="J132" s="43">
        <v>104.4</v>
      </c>
      <c r="K132" s="44" t="s">
        <v>97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59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60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61</v>
      </c>
      <c r="F134" s="43">
        <v>40</v>
      </c>
      <c r="G134" s="43">
        <v>2.2000000000000002</v>
      </c>
      <c r="H134" s="43">
        <v>0.4</v>
      </c>
      <c r="I134" s="43">
        <v>23.8</v>
      </c>
      <c r="J134" s="43">
        <v>108</v>
      </c>
      <c r="K134" s="44" t="s">
        <v>62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30.400000000000002</v>
      </c>
      <c r="H137" s="19">
        <f t="shared" si="64"/>
        <v>157.60000000000002</v>
      </c>
      <c r="I137" s="19">
        <f t="shared" si="64"/>
        <v>131.9</v>
      </c>
      <c r="J137" s="19">
        <f t="shared" si="64"/>
        <v>919.4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1375</v>
      </c>
      <c r="G138" s="32">
        <f t="shared" ref="G138" si="66">G127+G137</f>
        <v>48.3</v>
      </c>
      <c r="H138" s="32">
        <f t="shared" ref="H138" si="67">H127+H137</f>
        <v>175.10000000000002</v>
      </c>
      <c r="I138" s="32">
        <f t="shared" ref="I138" si="68">I127+I137</f>
        <v>219.60000000000002</v>
      </c>
      <c r="J138" s="32">
        <f t="shared" ref="J138:L138" si="69">J127+J137</f>
        <v>1498.5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139</v>
      </c>
      <c r="F139" s="40">
        <v>150</v>
      </c>
      <c r="G139" s="40">
        <v>16.399999999999999</v>
      </c>
      <c r="H139" s="40">
        <v>15.9</v>
      </c>
      <c r="I139" s="40">
        <v>21.6</v>
      </c>
      <c r="J139" s="40">
        <v>295.10000000000002</v>
      </c>
      <c r="K139" s="41" t="s">
        <v>140</v>
      </c>
      <c r="L139" s="40"/>
    </row>
    <row r="140" spans="1:12" ht="15" x14ac:dyDescent="0.25">
      <c r="A140" s="23"/>
      <c r="B140" s="15"/>
      <c r="C140" s="11"/>
      <c r="D140" s="57" t="s">
        <v>82</v>
      </c>
      <c r="E140" s="42" t="s">
        <v>100</v>
      </c>
      <c r="F140" s="43">
        <v>10</v>
      </c>
      <c r="G140" s="43">
        <v>0.1</v>
      </c>
      <c r="H140" s="43">
        <v>6.4</v>
      </c>
      <c r="I140" s="43">
        <v>0.1</v>
      </c>
      <c r="J140" s="43">
        <v>58.2</v>
      </c>
      <c r="K140" s="44" t="s">
        <v>101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207</v>
      </c>
      <c r="G141" s="43">
        <v>0.2</v>
      </c>
      <c r="H141" s="43">
        <v>0.1</v>
      </c>
      <c r="I141" s="43">
        <v>15.2</v>
      </c>
      <c r="J141" s="43">
        <v>62.4</v>
      </c>
      <c r="K141" s="44" t="s">
        <v>46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84</v>
      </c>
      <c r="F142" s="43">
        <v>20</v>
      </c>
      <c r="G142" s="43">
        <v>1.5</v>
      </c>
      <c r="H142" s="43">
        <v>0.6</v>
      </c>
      <c r="I142" s="43">
        <v>10.3</v>
      </c>
      <c r="J142" s="43">
        <v>52.3</v>
      </c>
      <c r="K142" s="44" t="s">
        <v>86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150</v>
      </c>
      <c r="G143" s="43">
        <v>1.7</v>
      </c>
      <c r="H143" s="43">
        <v>0.8</v>
      </c>
      <c r="I143" s="43">
        <v>13.1</v>
      </c>
      <c r="J143" s="43">
        <v>65.599999999999994</v>
      </c>
      <c r="K143" s="44" t="s">
        <v>48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537</v>
      </c>
      <c r="G146" s="19">
        <f t="shared" ref="G146:J146" si="70">SUM(G139:G145)</f>
        <v>19.899999999999999</v>
      </c>
      <c r="H146" s="19">
        <f t="shared" si="70"/>
        <v>23.800000000000004</v>
      </c>
      <c r="I146" s="19">
        <f t="shared" si="70"/>
        <v>60.300000000000004</v>
      </c>
      <c r="J146" s="19">
        <f t="shared" si="70"/>
        <v>533.6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0.5</v>
      </c>
      <c r="H147" s="43">
        <v>3.3</v>
      </c>
      <c r="I147" s="43">
        <v>2</v>
      </c>
      <c r="J147" s="43">
        <v>39.200000000000003</v>
      </c>
      <c r="K147" s="44" t="s">
        <v>103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210</v>
      </c>
      <c r="G148" s="43">
        <v>1.5</v>
      </c>
      <c r="H148" s="43">
        <v>5</v>
      </c>
      <c r="I148" s="43">
        <v>8.5</v>
      </c>
      <c r="J148" s="43">
        <v>84.8</v>
      </c>
      <c r="K148" s="44" t="s">
        <v>92</v>
      </c>
      <c r="L148" s="43"/>
    </row>
    <row r="149" spans="1:12" ht="15" x14ac:dyDescent="0.25">
      <c r="A149" s="23"/>
      <c r="B149" s="15"/>
      <c r="C149" s="11"/>
      <c r="D149" s="7" t="s">
        <v>21</v>
      </c>
      <c r="E149" s="42" t="s">
        <v>141</v>
      </c>
      <c r="F149" s="43">
        <v>150</v>
      </c>
      <c r="G149" s="43">
        <v>13</v>
      </c>
      <c r="H149" s="43">
        <v>20.100000000000001</v>
      </c>
      <c r="I149" s="43">
        <v>25.6</v>
      </c>
      <c r="J149" s="43">
        <v>334.9</v>
      </c>
      <c r="K149" s="44" t="s">
        <v>142</v>
      </c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0.1</v>
      </c>
      <c r="H151" s="43">
        <v>0</v>
      </c>
      <c r="I151" s="43">
        <v>15.3</v>
      </c>
      <c r="J151" s="43">
        <v>61.6</v>
      </c>
      <c r="K151" s="44" t="s">
        <v>80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59</v>
      </c>
      <c r="F152" s="43">
        <v>40</v>
      </c>
      <c r="G152" s="43">
        <v>3</v>
      </c>
      <c r="H152" s="43">
        <v>0.3</v>
      </c>
      <c r="I152" s="43">
        <v>19.7</v>
      </c>
      <c r="J152" s="43">
        <v>93.8</v>
      </c>
      <c r="K152" s="44" t="s">
        <v>60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50</v>
      </c>
      <c r="G153" s="43">
        <v>2.8</v>
      </c>
      <c r="H153" s="43">
        <v>0.6</v>
      </c>
      <c r="I153" s="43">
        <v>29.7</v>
      </c>
      <c r="J153" s="43">
        <v>135</v>
      </c>
      <c r="K153" s="44" t="s">
        <v>62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20.900000000000002</v>
      </c>
      <c r="H156" s="19">
        <f t="shared" si="72"/>
        <v>29.300000000000004</v>
      </c>
      <c r="I156" s="19">
        <f t="shared" si="72"/>
        <v>100.80000000000001</v>
      </c>
      <c r="J156" s="19">
        <f t="shared" si="72"/>
        <v>749.3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1247</v>
      </c>
      <c r="G157" s="32">
        <f t="shared" ref="G157" si="74">G146+G156</f>
        <v>40.799999999999997</v>
      </c>
      <c r="H157" s="32">
        <f t="shared" ref="H157" si="75">H146+H156</f>
        <v>53.100000000000009</v>
      </c>
      <c r="I157" s="32">
        <f t="shared" ref="I157" si="76">I146+I156</f>
        <v>161.10000000000002</v>
      </c>
      <c r="J157" s="32">
        <f t="shared" ref="J157:L157" si="77">J146+J156</f>
        <v>1282.9000000000001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143</v>
      </c>
      <c r="F158" s="40">
        <v>155</v>
      </c>
      <c r="G158" s="40">
        <v>4.4000000000000004</v>
      </c>
      <c r="H158" s="40">
        <v>5.0999999999999996</v>
      </c>
      <c r="I158" s="40">
        <v>23.4</v>
      </c>
      <c r="J158" s="40">
        <v>156.6</v>
      </c>
      <c r="K158" s="41" t="s">
        <v>144</v>
      </c>
      <c r="L158" s="40"/>
    </row>
    <row r="159" spans="1:12" ht="15" x14ac:dyDescent="0.25">
      <c r="A159" s="23"/>
      <c r="B159" s="15"/>
      <c r="C159" s="11"/>
      <c r="D159" s="57" t="s">
        <v>82</v>
      </c>
      <c r="E159" s="42" t="s">
        <v>145</v>
      </c>
      <c r="F159" s="43">
        <v>20</v>
      </c>
      <c r="G159" s="43">
        <v>5.7</v>
      </c>
      <c r="H159" s="43">
        <v>9.9</v>
      </c>
      <c r="I159" s="43">
        <v>0.9</v>
      </c>
      <c r="J159" s="43">
        <v>115.7</v>
      </c>
      <c r="K159" s="44" t="s">
        <v>146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0.2</v>
      </c>
      <c r="H160" s="43">
        <v>0</v>
      </c>
      <c r="I160" s="43">
        <v>15</v>
      </c>
      <c r="J160" s="43">
        <v>61.2</v>
      </c>
      <c r="K160" s="44" t="s">
        <v>71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84</v>
      </c>
      <c r="F161" s="43">
        <v>30</v>
      </c>
      <c r="G161" s="43">
        <v>2.2999999999999998</v>
      </c>
      <c r="H161" s="43">
        <v>0.9</v>
      </c>
      <c r="I161" s="43">
        <v>15.4</v>
      </c>
      <c r="J161" s="43">
        <v>78.5</v>
      </c>
      <c r="K161" s="44" t="s">
        <v>86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150</v>
      </c>
      <c r="G162" s="43">
        <v>1.7</v>
      </c>
      <c r="H162" s="43">
        <v>0.8</v>
      </c>
      <c r="I162" s="43">
        <v>13.1</v>
      </c>
      <c r="J162" s="43">
        <v>65.599999999999994</v>
      </c>
      <c r="K162" s="44" t="s">
        <v>48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14.3</v>
      </c>
      <c r="H165" s="19">
        <f t="shared" si="78"/>
        <v>16.7</v>
      </c>
      <c r="I165" s="19">
        <f t="shared" si="78"/>
        <v>67.8</v>
      </c>
      <c r="J165" s="19">
        <f t="shared" si="78"/>
        <v>477.6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1</v>
      </c>
      <c r="H166" s="43">
        <v>2.7</v>
      </c>
      <c r="I166" s="43">
        <v>5.3</v>
      </c>
      <c r="J166" s="43">
        <v>49.6</v>
      </c>
      <c r="K166" s="44" t="s">
        <v>50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104</v>
      </c>
      <c r="F167" s="43">
        <v>220</v>
      </c>
      <c r="G167" s="43">
        <v>6.1</v>
      </c>
      <c r="H167" s="43">
        <v>5.2</v>
      </c>
      <c r="I167" s="43">
        <v>13.5</v>
      </c>
      <c r="J167" s="43">
        <v>125.6</v>
      </c>
      <c r="K167" s="44" t="s">
        <v>105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147</v>
      </c>
      <c r="F168" s="43">
        <v>90</v>
      </c>
      <c r="G168" s="43">
        <v>13.8</v>
      </c>
      <c r="H168" s="43">
        <v>7.1</v>
      </c>
      <c r="I168" s="43">
        <v>11.5</v>
      </c>
      <c r="J168" s="43">
        <v>164.9</v>
      </c>
      <c r="K168" s="44" t="s">
        <v>148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149</v>
      </c>
      <c r="F169" s="43">
        <v>150</v>
      </c>
      <c r="G169" s="43">
        <v>3.2</v>
      </c>
      <c r="H169" s="43">
        <v>10.1</v>
      </c>
      <c r="I169" s="43">
        <v>24.1</v>
      </c>
      <c r="J169" s="43">
        <v>199.4</v>
      </c>
      <c r="K169" s="44" t="s">
        <v>150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0.4</v>
      </c>
      <c r="H170" s="43">
        <v>0</v>
      </c>
      <c r="I170" s="43">
        <v>25.7</v>
      </c>
      <c r="J170" s="43">
        <v>104.4</v>
      </c>
      <c r="K170" s="44" t="s">
        <v>97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59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60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61</v>
      </c>
      <c r="F172" s="43">
        <v>50</v>
      </c>
      <c r="G172" s="43">
        <v>2.8</v>
      </c>
      <c r="H172" s="43">
        <v>0.6</v>
      </c>
      <c r="I172" s="43">
        <v>29.7</v>
      </c>
      <c r="J172" s="43">
        <v>135</v>
      </c>
      <c r="K172" s="44" t="s">
        <v>62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29.599999999999998</v>
      </c>
      <c r="H175" s="19">
        <f t="shared" si="80"/>
        <v>25.900000000000002</v>
      </c>
      <c r="I175" s="19">
        <f t="shared" si="80"/>
        <v>124.60000000000001</v>
      </c>
      <c r="J175" s="19">
        <f t="shared" si="80"/>
        <v>849.19999999999993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1355</v>
      </c>
      <c r="G176" s="32">
        <f t="shared" ref="G176" si="82">G165+G175</f>
        <v>43.9</v>
      </c>
      <c r="H176" s="32">
        <f t="shared" ref="H176" si="83">H165+H175</f>
        <v>42.6</v>
      </c>
      <c r="I176" s="32">
        <f t="shared" ref="I176" si="84">I165+I175</f>
        <v>192.4</v>
      </c>
      <c r="J176" s="32">
        <f t="shared" ref="J176:L176" si="85">J165+J175</f>
        <v>1326.8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151</v>
      </c>
      <c r="F177" s="40">
        <v>130</v>
      </c>
      <c r="G177" s="40">
        <v>10.8</v>
      </c>
      <c r="H177" s="40">
        <v>15.5</v>
      </c>
      <c r="I177" s="40">
        <v>2.7</v>
      </c>
      <c r="J177" s="40">
        <v>193.5</v>
      </c>
      <c r="K177" s="41" t="s">
        <v>152</v>
      </c>
      <c r="L177" s="40"/>
    </row>
    <row r="178" spans="1:12" ht="15" x14ac:dyDescent="0.25">
      <c r="A178" s="23"/>
      <c r="B178" s="15"/>
      <c r="C178" s="11"/>
      <c r="D178" s="57" t="s">
        <v>65</v>
      </c>
      <c r="E178" s="42" t="s">
        <v>153</v>
      </c>
      <c r="F178" s="43">
        <v>60</v>
      </c>
      <c r="G178" s="43">
        <v>0.4</v>
      </c>
      <c r="H178" s="43">
        <v>0.1</v>
      </c>
      <c r="I178" s="43">
        <v>1.1000000000000001</v>
      </c>
      <c r="J178" s="43">
        <v>6.8</v>
      </c>
      <c r="K178" s="44" t="s">
        <v>154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207</v>
      </c>
      <c r="G179" s="43">
        <v>0.1</v>
      </c>
      <c r="H179" s="43">
        <v>0</v>
      </c>
      <c r="I179" s="43">
        <v>15</v>
      </c>
      <c r="J179" s="43">
        <v>60.5</v>
      </c>
      <c r="K179" s="44" t="s">
        <v>46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59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60</v>
      </c>
      <c r="L180" s="43"/>
    </row>
    <row r="181" spans="1:12" ht="15" x14ac:dyDescent="0.25">
      <c r="A181" s="23"/>
      <c r="B181" s="15"/>
      <c r="C181" s="11"/>
      <c r="D181" s="7" t="s">
        <v>115</v>
      </c>
      <c r="E181" s="42" t="s">
        <v>116</v>
      </c>
      <c r="F181" s="43">
        <v>65</v>
      </c>
      <c r="G181" s="43">
        <v>2.6</v>
      </c>
      <c r="H181" s="43">
        <v>9.8000000000000007</v>
      </c>
      <c r="I181" s="43">
        <v>14.3</v>
      </c>
      <c r="J181" s="43">
        <v>156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16.900000000000002</v>
      </c>
      <c r="H184" s="19">
        <f t="shared" si="86"/>
        <v>25.700000000000003</v>
      </c>
      <c r="I184" s="19">
        <f t="shared" si="86"/>
        <v>52.8</v>
      </c>
      <c r="J184" s="19">
        <f t="shared" si="86"/>
        <v>510.6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155</v>
      </c>
      <c r="F185" s="43">
        <v>60</v>
      </c>
      <c r="G185" s="43">
        <v>0.6</v>
      </c>
      <c r="H185" s="43">
        <v>2.7</v>
      </c>
      <c r="I185" s="43">
        <v>2</v>
      </c>
      <c r="J185" s="43">
        <v>34.9</v>
      </c>
      <c r="K185" s="44" t="s">
        <v>156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119</v>
      </c>
      <c r="F186" s="43">
        <v>210</v>
      </c>
      <c r="G186" s="43">
        <v>2.1</v>
      </c>
      <c r="H186" s="43">
        <v>5.5</v>
      </c>
      <c r="I186" s="43">
        <v>10.199999999999999</v>
      </c>
      <c r="J186" s="43">
        <v>99</v>
      </c>
      <c r="K186" s="44" t="s">
        <v>120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157</v>
      </c>
      <c r="F187" s="43">
        <v>90</v>
      </c>
      <c r="G187" s="43">
        <v>17.3</v>
      </c>
      <c r="H187" s="43">
        <v>11.3</v>
      </c>
      <c r="I187" s="43">
        <v>15.9</v>
      </c>
      <c r="J187" s="43">
        <v>211.1</v>
      </c>
      <c r="K187" s="44" t="s">
        <v>158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137</v>
      </c>
      <c r="F188" s="43">
        <v>150</v>
      </c>
      <c r="G188" s="43">
        <v>5.3</v>
      </c>
      <c r="H188" s="43">
        <v>3.9</v>
      </c>
      <c r="I188" s="43">
        <v>32.799999999999997</v>
      </c>
      <c r="J188" s="43">
        <v>187.6</v>
      </c>
      <c r="K188" s="44" t="s">
        <v>138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159</v>
      </c>
      <c r="F189" s="43">
        <v>200</v>
      </c>
      <c r="G189" s="43">
        <v>0.2</v>
      </c>
      <c r="H189" s="43">
        <v>0.2</v>
      </c>
      <c r="I189" s="43">
        <v>18.5</v>
      </c>
      <c r="J189" s="43">
        <v>76.2</v>
      </c>
      <c r="K189" s="44" t="s">
        <v>160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59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60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61</v>
      </c>
      <c r="F191" s="43">
        <v>50</v>
      </c>
      <c r="G191" s="43">
        <v>2.8</v>
      </c>
      <c r="H191" s="43">
        <v>0.6</v>
      </c>
      <c r="I191" s="43">
        <v>29.7</v>
      </c>
      <c r="J191" s="43">
        <v>135</v>
      </c>
      <c r="K191" s="44" t="s">
        <v>62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30.6</v>
      </c>
      <c r="H194" s="19">
        <f t="shared" si="88"/>
        <v>24.4</v>
      </c>
      <c r="I194" s="19">
        <f t="shared" si="88"/>
        <v>123.9</v>
      </c>
      <c r="J194" s="19">
        <f t="shared" si="88"/>
        <v>814.1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1292</v>
      </c>
      <c r="G195" s="32">
        <f t="shared" ref="G195" si="90">G184+G194</f>
        <v>47.5</v>
      </c>
      <c r="H195" s="32">
        <f t="shared" ref="H195" si="91">H184+H194</f>
        <v>50.1</v>
      </c>
      <c r="I195" s="32">
        <f t="shared" ref="I195" si="92">I184+I194</f>
        <v>176.7</v>
      </c>
      <c r="J195" s="32">
        <f t="shared" ref="J195:L195" si="93">J184+J194</f>
        <v>1324.7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1336.8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59.05</v>
      </c>
      <c r="H196" s="34">
        <f t="shared" si="94"/>
        <v>58.610000000000014</v>
      </c>
      <c r="I196" s="34">
        <f t="shared" si="94"/>
        <v>195.98999999999998</v>
      </c>
      <c r="J196" s="34">
        <f t="shared" si="94"/>
        <v>1376.04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213_1</cp:lastModifiedBy>
  <dcterms:created xsi:type="dcterms:W3CDTF">2022-05-16T14:23:56Z</dcterms:created>
  <dcterms:modified xsi:type="dcterms:W3CDTF">2025-06-19T11:33:29Z</dcterms:modified>
</cp:coreProperties>
</file>